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Бух\Desktop\Отчеты ЦБ\Отчеты ЦБ 30 дней\2019\Декабрь\"/>
    </mc:Choice>
  </mc:AlternateContent>
  <xr:revisionPtr revIDLastSave="0" documentId="13_ncr:1_{3DAC01C2-36EF-479A-9CA5-5F2ABA8B99F7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0420413 Раздел 2 Расчет размера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5" i="1" l="1"/>
  <c r="B30" i="1" l="1"/>
  <c r="B8" i="1"/>
</calcChain>
</file>

<file path=xl/sharedStrings.xml><?xml version="1.0" encoding="utf-8"?>
<sst xmlns="http://schemas.openxmlformats.org/spreadsheetml/2006/main" count="46" uniqueCount="46">
  <si>
    <t>TOC</t>
  </si>
  <si>
    <t>0420413 Раздел 2. Расчет размера собственных средств профессионального участника</t>
  </si>
  <si>
    <t>http://www.cbr.ru/xbrl/nso/purcb/rep/2019-05-01/tab/SR_0420413/SR_0420413_r2</t>
  </si>
  <si>
    <t>T= EMPTY_AXIS</t>
  </si>
  <si>
    <t>Z= EMPTY_AXIS</t>
  </si>
  <si>
    <t>Наименование показателя</t>
  </si>
  <si>
    <t>2019-12-31</t>
  </si>
  <si>
    <t>Стоимость активов/обязательств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</si>
  <si>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</si>
  <si>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</si>
  <si>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</si>
  <si>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</si>
  <si>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</si>
  <si>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</si>
  <si>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</si>
  <si>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</si>
  <si>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</si>
  <si>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</si>
  <si>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</si>
  <si>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</si>
  <si>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</si>
  <si>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</si>
  <si>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</si>
  <si>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</si>
  <si>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</si>
  <si>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</si>
  <si>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</si>
  <si>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</si>
  <si>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</si>
  <si>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</si>
  <si>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</si>
  <si>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</si>
  <si>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</si>
  <si>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</si>
  <si>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</si>
  <si>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</si>
  <si>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</si>
  <si>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</si>
  <si>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</si>
  <si>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</si>
  <si>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</si>
  <si>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</si>
  <si>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Обязательства (Итого)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</si>
  <si>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            </t>
  </si>
  <si>
    <t>Активы (Итого)</t>
  </si>
  <si>
    <t>Размер собственных средств профессионального участника рынка ценных бумаг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</si>
</sst>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4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5"/>
  <sheetViews>
    <sheetView tabSelected="1" topLeftCell="A37" workbookViewId="0">
      <selection activeCell="B45" sqref="B45"/>
    </sheetView>
  </sheetViews>
  <sheetFormatPr defaultRowHeight="15" x14ac:dyDescent="0.25"/>
  <cols>
    <col min="1" max="1" width="72.140625" customWidth="1"/>
    <col min="2" max="2" width="35.140625" customWidth="1"/>
    <col min="3" max="3" width="19.85546875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</row>
    <row r="5" spans="1:2" x14ac:dyDescent="0.25">
      <c r="A5" s="1" t="s">
        <v>3</v>
      </c>
      <c r="B5" s="1" t="s">
        <v>4</v>
      </c>
    </row>
    <row r="6" spans="1:2" ht="25.5" x14ac:dyDescent="0.25">
      <c r="A6" s="1" t="s">
        <v>5</v>
      </c>
      <c r="B6" s="1" t="s">
        <v>6</v>
      </c>
    </row>
    <row r="7" spans="1:2" ht="25.5" x14ac:dyDescent="0.25">
      <c r="A7" s="1"/>
      <c r="B7" s="1" t="s">
        <v>7</v>
      </c>
    </row>
    <row r="8" spans="1:2" ht="15.75" x14ac:dyDescent="0.25">
      <c r="A8" s="2" t="s">
        <v>44</v>
      </c>
      <c r="B8" s="4">
        <f>B9+B10+B11+B12+B13+B14+B15+B16+B17+B18+B19+B20+B21+B22+B23+B24+B25+B26+B27+B28+B29</f>
        <v>131479694.40999998</v>
      </c>
    </row>
    <row r="9" spans="1:2" ht="45" x14ac:dyDescent="0.25">
      <c r="A9" s="2" t="s">
        <v>8</v>
      </c>
      <c r="B9">
        <v>225402.04</v>
      </c>
    </row>
    <row r="10" spans="1:2" ht="60" x14ac:dyDescent="0.25">
      <c r="A10" s="2" t="s">
        <v>9</v>
      </c>
      <c r="B10">
        <v>2025288.23</v>
      </c>
    </row>
    <row r="11" spans="1:2" ht="75" x14ac:dyDescent="0.25">
      <c r="A11" s="2" t="s">
        <v>10</v>
      </c>
      <c r="B11">
        <v>115002013.7</v>
      </c>
    </row>
    <row r="12" spans="1:2" ht="75" x14ac:dyDescent="0.25">
      <c r="A12" s="2" t="s">
        <v>11</v>
      </c>
    </row>
    <row r="13" spans="1:2" ht="45" x14ac:dyDescent="0.25">
      <c r="A13" s="2" t="s">
        <v>12</v>
      </c>
    </row>
    <row r="14" spans="1:2" ht="75" x14ac:dyDescent="0.25">
      <c r="A14" s="2" t="s">
        <v>13</v>
      </c>
    </row>
    <row r="15" spans="1:2" ht="60" x14ac:dyDescent="0.25">
      <c r="A15" s="2" t="s">
        <v>14</v>
      </c>
      <c r="B15">
        <v>1333.35</v>
      </c>
    </row>
    <row r="16" spans="1:2" ht="75" x14ac:dyDescent="0.25">
      <c r="A16" s="2" t="s">
        <v>43</v>
      </c>
    </row>
    <row r="17" spans="1:2" ht="75" x14ac:dyDescent="0.25">
      <c r="A17" s="2" t="s">
        <v>15</v>
      </c>
    </row>
    <row r="18" spans="1:2" ht="60" x14ac:dyDescent="0.25">
      <c r="A18" s="2" t="s">
        <v>16</v>
      </c>
    </row>
    <row r="19" spans="1:2" ht="60" x14ac:dyDescent="0.25">
      <c r="A19" s="2" t="s">
        <v>17</v>
      </c>
      <c r="B19">
        <v>317026.13</v>
      </c>
    </row>
    <row r="20" spans="1:2" ht="90" x14ac:dyDescent="0.25">
      <c r="A20" s="2" t="s">
        <v>18</v>
      </c>
      <c r="B20">
        <v>5750</v>
      </c>
    </row>
    <row r="21" spans="1:2" ht="75" x14ac:dyDescent="0.25">
      <c r="A21" s="2" t="s">
        <v>19</v>
      </c>
    </row>
    <row r="22" spans="1:2" ht="90" x14ac:dyDescent="0.25">
      <c r="A22" s="2" t="s">
        <v>20</v>
      </c>
    </row>
    <row r="23" spans="1:2" ht="60" x14ac:dyDescent="0.25">
      <c r="A23" s="2" t="s">
        <v>21</v>
      </c>
      <c r="B23">
        <v>3047400</v>
      </c>
    </row>
    <row r="24" spans="1:2" ht="45" x14ac:dyDescent="0.25">
      <c r="A24" s="2" t="s">
        <v>22</v>
      </c>
      <c r="B24">
        <v>547645.96</v>
      </c>
    </row>
    <row r="25" spans="1:2" ht="90" x14ac:dyDescent="0.25">
      <c r="A25" s="2" t="s">
        <v>23</v>
      </c>
    </row>
    <row r="26" spans="1:2" ht="30" x14ac:dyDescent="0.25">
      <c r="A26" s="2" t="s">
        <v>24</v>
      </c>
    </row>
    <row r="27" spans="1:2" ht="45" x14ac:dyDescent="0.25">
      <c r="A27" s="2" t="s">
        <v>25</v>
      </c>
    </row>
    <row r="28" spans="1:2" ht="45" x14ac:dyDescent="0.25">
      <c r="A28" s="2" t="s">
        <v>26</v>
      </c>
    </row>
    <row r="29" spans="1:2" ht="90" x14ac:dyDescent="0.25">
      <c r="A29" s="2" t="s">
        <v>27</v>
      </c>
      <c r="B29">
        <v>10307835</v>
      </c>
    </row>
    <row r="30" spans="1:2" ht="15.75" x14ac:dyDescent="0.25">
      <c r="A30" s="2" t="s">
        <v>42</v>
      </c>
      <c r="B30" s="4">
        <f>B31+B32+B33+B34+B35+B36+B37+B38+B39+B40+B41+B42+B43+B44</f>
        <v>3732085.28</v>
      </c>
    </row>
    <row r="31" spans="1:2" ht="30" x14ac:dyDescent="0.25">
      <c r="A31" s="2" t="s">
        <v>28</v>
      </c>
    </row>
    <row r="32" spans="1:2" ht="60" x14ac:dyDescent="0.25">
      <c r="A32" s="2" t="s">
        <v>29</v>
      </c>
    </row>
    <row r="33" spans="1:2" ht="45" x14ac:dyDescent="0.25">
      <c r="A33" s="2" t="s">
        <v>30</v>
      </c>
    </row>
    <row r="34" spans="1:2" ht="45" x14ac:dyDescent="0.25">
      <c r="A34" s="2" t="s">
        <v>31</v>
      </c>
    </row>
    <row r="35" spans="1:2" ht="30" x14ac:dyDescent="0.25">
      <c r="A35" s="2" t="s">
        <v>32</v>
      </c>
    </row>
    <row r="36" spans="1:2" ht="30" x14ac:dyDescent="0.25">
      <c r="A36" s="2" t="s">
        <v>33</v>
      </c>
    </row>
    <row r="37" spans="1:2" ht="30" x14ac:dyDescent="0.25">
      <c r="A37" s="2" t="s">
        <v>34</v>
      </c>
    </row>
    <row r="38" spans="1:2" ht="30" x14ac:dyDescent="0.25">
      <c r="A38" s="2" t="s">
        <v>35</v>
      </c>
      <c r="B38">
        <v>257724.44</v>
      </c>
    </row>
    <row r="39" spans="1:2" ht="45" x14ac:dyDescent="0.25">
      <c r="A39" s="2" t="s">
        <v>36</v>
      </c>
    </row>
    <row r="40" spans="1:2" ht="48.75" customHeight="1" x14ac:dyDescent="0.25">
      <c r="A40" s="2" t="s">
        <v>37</v>
      </c>
    </row>
    <row r="41" spans="1:2" ht="30" x14ac:dyDescent="0.25">
      <c r="A41" s="2" t="s">
        <v>38</v>
      </c>
      <c r="B41">
        <v>553314.77</v>
      </c>
    </row>
    <row r="42" spans="1:2" ht="30" x14ac:dyDescent="0.25">
      <c r="A42" s="2" t="s">
        <v>39</v>
      </c>
      <c r="B42">
        <v>16601.419999999998</v>
      </c>
    </row>
    <row r="43" spans="1:2" ht="30" x14ac:dyDescent="0.25">
      <c r="A43" s="2" t="s">
        <v>40</v>
      </c>
    </row>
    <row r="44" spans="1:2" ht="30" x14ac:dyDescent="0.25">
      <c r="A44" s="2" t="s">
        <v>41</v>
      </c>
      <c r="B44">
        <v>2904444.65</v>
      </c>
    </row>
    <row r="45" spans="1:2" ht="30" x14ac:dyDescent="0.3">
      <c r="A45" s="3" t="s">
        <v>45</v>
      </c>
      <c r="B45" s="5">
        <f>B8-B30</f>
        <v>127747609.12999998</v>
      </c>
    </row>
  </sheetData>
  <hyperlinks>
    <hyperlink ref="A1" location="'TOC'!A1" display="TOC" xr:uid="{00000000-0004-0000-00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0420413 Раздел 2 Расчет размера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Лариса</cp:lastModifiedBy>
  <dcterms:created xsi:type="dcterms:W3CDTF">2020-01-30T09:55:24Z</dcterms:created>
  <dcterms:modified xsi:type="dcterms:W3CDTF">2020-01-30T10:11:44Z</dcterms:modified>
</cp:coreProperties>
</file>